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F55B0330-29E0-4506-90B2-9FC2D63D2A5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8" i="1" l="1"/>
  <c r="O17" i="1"/>
  <c r="O16" i="1"/>
  <c r="O15" i="1"/>
  <c r="O9" i="1" l="1"/>
  <c r="O10" i="1"/>
  <c r="O11" i="1"/>
  <c r="O12" i="1"/>
  <c r="O13" i="1"/>
  <c r="O14" i="1"/>
  <c r="O19" i="1"/>
  <c r="O20" i="1"/>
  <c r="O21" i="1"/>
  <c r="O22" i="1"/>
  <c r="O23" i="1"/>
  <c r="O24" i="1"/>
  <c r="O25" i="1"/>
  <c r="O26" i="1"/>
  <c r="O27" i="1"/>
  <c r="O28" i="1"/>
  <c r="O8" i="1"/>
  <c r="O29" i="1" l="1"/>
</calcChain>
</file>

<file path=xl/sharedStrings.xml><?xml version="1.0" encoding="utf-8"?>
<sst xmlns="http://schemas.openxmlformats.org/spreadsheetml/2006/main" count="103" uniqueCount="54">
  <si>
    <t>Red. br.</t>
  </si>
  <si>
    <t>Stavka</t>
  </si>
  <si>
    <t>Ponuđeni proizvođač i tip</t>
  </si>
  <si>
    <t>Indeks nosivosti i  brzine</t>
  </si>
  <si>
    <t>Oznaka uštede goriva</t>
  </si>
  <si>
    <t xml:space="preserve">Oznaka prijanjanja na mokroj podlozi </t>
  </si>
  <si>
    <t>Emisija vanjske buke (db)</t>
  </si>
  <si>
    <t>Jed. mj.</t>
  </si>
  <si>
    <t>Okvirna količina stavke</t>
  </si>
  <si>
    <t>Cijena stavke po jedinici mjere</t>
  </si>
  <si>
    <t>Ukupna cijena stavke</t>
  </si>
  <si>
    <t>Traženo</t>
  </si>
  <si>
    <t>Nuđeno</t>
  </si>
  <si>
    <t>Traženo minimalno</t>
  </si>
  <si>
    <t>Traženo
minimalno</t>
  </si>
  <si>
    <t>Traženo
maksi-malno</t>
  </si>
  <si>
    <t>C</t>
  </si>
  <si>
    <t>kom</t>
  </si>
  <si>
    <t>AUTO GUMA 195/65 R15 LJETNA</t>
  </si>
  <si>
    <t>91T</t>
  </si>
  <si>
    <t>AUTO GUMA 195/65 R15 ZIMSKA</t>
  </si>
  <si>
    <t>Ukupna cijena ponude bez PDV-a (kn):</t>
  </si>
  <si>
    <t>Naručitelj: Energo d.o.o., Rijeka</t>
  </si>
  <si>
    <t>Troškovnik auto guma</t>
  </si>
  <si>
    <t>AUTO GUMA 195/55 R15 LJETNA</t>
  </si>
  <si>
    <t>AUTO GUMA 195/55 R15 ZIMSKA</t>
  </si>
  <si>
    <t>Ventil</t>
  </si>
  <si>
    <t>Ugradnja ventila</t>
  </si>
  <si>
    <t>Montaža, balans, postava 14", 15" čel. naplatak</t>
  </si>
  <si>
    <t>Montaža, balans, postava 16" al. naplatak</t>
  </si>
  <si>
    <t>85H</t>
  </si>
  <si>
    <t>Ponuditelj:</t>
  </si>
  <si>
    <t>_____________</t>
  </si>
  <si>
    <t>Fleka</t>
  </si>
  <si>
    <t>Ugradnja fleke</t>
  </si>
  <si>
    <t>Geometrija prednjih kotača vozila - 14"-17"</t>
  </si>
  <si>
    <t>Montaža, balans, postava 16" čel. naplatak</t>
  </si>
  <si>
    <t>AUTO GUMA 195/65 R15 CJELOGODIŠNJA</t>
  </si>
  <si>
    <t>Montaža, balans, postava 17" al. naplatak</t>
  </si>
  <si>
    <t>AUTO GUMA 225/65 R16C</t>
  </si>
  <si>
    <t>112/110R</t>
  </si>
  <si>
    <t>B</t>
  </si>
  <si>
    <t>A</t>
  </si>
  <si>
    <t xml:space="preserve">kom </t>
  </si>
  <si>
    <t>U__________, dana_________2022.</t>
  </si>
  <si>
    <t>AUTO GUMA 205/60 R16 LJETNA</t>
  </si>
  <si>
    <t>AUTO GUMA 205/60 R16 ZIMSKA</t>
  </si>
  <si>
    <t>AUTO GUMA 205/55 R16 LJETNA (Premium proizvođač)</t>
  </si>
  <si>
    <t>AUTO GUMA 205/55 R16 ZIMSKA (Premium proizvođač)</t>
  </si>
  <si>
    <t>92H</t>
  </si>
  <si>
    <t>AUTO GUMA 225/45 R17 LJETNA (Premium proizvođač)</t>
  </si>
  <si>
    <t>AUTO GUMA 225/45 R17 ZIMSKA (Premium proizvođač)</t>
  </si>
  <si>
    <t>91Y</t>
  </si>
  <si>
    <t>91H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</si>
</sst>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4" fontId="0" fillId="2" borderId="7" xfId="0" applyNumberFormat="1" applyFill="1" applyBorder="1" applyAlignment="1" applyProtection="1">
      <alignment horizontal="right" vertical="center" wrapText="1" indent="1"/>
      <protection locked="0"/>
    </xf>
    <xf numFmtId="4" fontId="0" fillId="2" borderId="7" xfId="0" applyNumberFormat="1" applyFill="1" applyBorder="1" applyAlignment="1">
      <alignment horizontal="right" vertical="center" wrapText="1" inden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 applyProtection="1">
      <alignment vertical="center" wrapText="1"/>
      <protection locked="0"/>
    </xf>
    <xf numFmtId="0" fontId="0" fillId="2" borderId="14" xfId="0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4" fillId="2" borderId="16" xfId="0" applyFont="1" applyFill="1" applyBorder="1" applyAlignment="1">
      <alignment horizontal="center" vertical="center" wrapText="1"/>
    </xf>
    <xf numFmtId="0" fontId="0" fillId="2" borderId="16" xfId="0" applyFill="1" applyBorder="1" applyAlignment="1" applyProtection="1">
      <alignment vertical="center" wrapText="1"/>
      <protection locked="0"/>
    </xf>
    <xf numFmtId="0" fontId="0" fillId="2" borderId="16" xfId="0" applyFill="1" applyBorder="1" applyAlignment="1">
      <alignment horizontal="center" vertical="center" wrapText="1"/>
    </xf>
    <xf numFmtId="0" fontId="0" fillId="2" borderId="10" xfId="0" applyNumberForma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18" xfId="0" applyFont="1" applyFill="1" applyBorder="1" applyAlignment="1">
      <alignment horizontal="center" vertical="center" wrapText="1"/>
    </xf>
    <xf numFmtId="0" fontId="0" fillId="2" borderId="19" xfId="0" applyFill="1" applyBorder="1" applyAlignment="1" applyProtection="1">
      <alignment horizontal="center" vertical="center" wrapText="1"/>
      <protection locked="0"/>
    </xf>
    <xf numFmtId="0" fontId="4" fillId="2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 applyProtection="1">
      <alignment vertical="center" wrapText="1"/>
      <protection locked="0"/>
    </xf>
    <xf numFmtId="0" fontId="4" fillId="2" borderId="20" xfId="0" applyFont="1" applyFill="1" applyBorder="1" applyAlignment="1">
      <alignment horizontal="center" vertical="center" wrapText="1"/>
    </xf>
    <xf numFmtId="4" fontId="0" fillId="2" borderId="17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>
      <alignment horizontal="right" vertical="center" wrapText="1" inden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0" fillId="2" borderId="23" xfId="0" applyFill="1" applyBorder="1" applyAlignment="1" applyProtection="1">
      <alignment vertical="center" wrapText="1"/>
      <protection locked="0"/>
    </xf>
    <xf numFmtId="0" fontId="4" fillId="2" borderId="21" xfId="0" applyFont="1" applyFill="1" applyBorder="1" applyAlignment="1" applyProtection="1">
      <alignment horizontal="center" vertical="center" wrapText="1"/>
      <protection locked="0"/>
    </xf>
    <xf numFmtId="0" fontId="6" fillId="2" borderId="7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5" xfId="0" applyFill="1" applyBorder="1"/>
    <xf numFmtId="0" fontId="0" fillId="2" borderId="11" xfId="0" applyFill="1" applyBorder="1"/>
    <xf numFmtId="0" fontId="0" fillId="2" borderId="10" xfId="0" applyFill="1" applyBorder="1"/>
    <xf numFmtId="0" fontId="0" fillId="2" borderId="10" xfId="0" applyFill="1" applyBorder="1" applyAlignment="1">
      <alignment horizontal="center"/>
    </xf>
    <xf numFmtId="0" fontId="0" fillId="2" borderId="14" xfId="0" applyFill="1" applyBorder="1"/>
    <xf numFmtId="0" fontId="4" fillId="0" borderId="10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36"/>
  <sheetViews>
    <sheetView tabSelected="1" topLeftCell="A16" workbookViewId="0">
      <selection activeCell="A29" sqref="A29:N29"/>
    </sheetView>
  </sheetViews>
  <sheetFormatPr defaultRowHeight="15" x14ac:dyDescent="0.25"/>
  <cols>
    <col min="2" max="3" width="13.28515625" customWidth="1"/>
    <col min="15" max="15" width="11.42578125" bestFit="1" customWidth="1"/>
  </cols>
  <sheetData>
    <row r="2" spans="1:15" x14ac:dyDescent="0.25">
      <c r="A2" t="s">
        <v>22</v>
      </c>
    </row>
    <row r="3" spans="1:15" x14ac:dyDescent="0.25">
      <c r="H3" s="22" t="s">
        <v>23</v>
      </c>
    </row>
    <row r="6" spans="1:15" ht="38.25" customHeight="1" x14ac:dyDescent="0.25">
      <c r="A6" s="47" t="s">
        <v>0</v>
      </c>
      <c r="B6" s="47" t="s">
        <v>1</v>
      </c>
      <c r="C6" s="47" t="s">
        <v>2</v>
      </c>
      <c r="D6" s="54" t="s">
        <v>3</v>
      </c>
      <c r="E6" s="55"/>
      <c r="F6" s="54" t="s">
        <v>4</v>
      </c>
      <c r="G6" s="56"/>
      <c r="H6" s="54" t="s">
        <v>5</v>
      </c>
      <c r="I6" s="55"/>
      <c r="J6" s="54" t="s">
        <v>6</v>
      </c>
      <c r="K6" s="55"/>
      <c r="L6" s="47" t="s">
        <v>7</v>
      </c>
      <c r="M6" s="47" t="s">
        <v>8</v>
      </c>
      <c r="N6" s="47" t="s">
        <v>9</v>
      </c>
      <c r="O6" s="47" t="s">
        <v>10</v>
      </c>
    </row>
    <row r="7" spans="1:15" ht="54" customHeight="1" thickBot="1" x14ac:dyDescent="0.3">
      <c r="A7" s="52"/>
      <c r="B7" s="53"/>
      <c r="C7" s="53"/>
      <c r="D7" s="1" t="s">
        <v>11</v>
      </c>
      <c r="E7" s="2" t="s">
        <v>12</v>
      </c>
      <c r="F7" s="1" t="s">
        <v>13</v>
      </c>
      <c r="G7" s="2" t="s">
        <v>12</v>
      </c>
      <c r="H7" s="1" t="s">
        <v>14</v>
      </c>
      <c r="I7" s="2" t="s">
        <v>12</v>
      </c>
      <c r="J7" s="1" t="s">
        <v>15</v>
      </c>
      <c r="K7" s="2" t="s">
        <v>12</v>
      </c>
      <c r="L7" s="48"/>
      <c r="M7" s="48"/>
      <c r="N7" s="48"/>
      <c r="O7" s="48"/>
    </row>
    <row r="8" spans="1:15" s="36" customFormat="1" ht="39" thickTop="1" x14ac:dyDescent="0.25">
      <c r="A8" s="42">
        <v>1</v>
      </c>
      <c r="B8" s="3" t="s">
        <v>24</v>
      </c>
      <c r="C8" s="10"/>
      <c r="D8" s="4" t="s">
        <v>30</v>
      </c>
      <c r="E8" s="5"/>
      <c r="F8" s="4" t="s">
        <v>16</v>
      </c>
      <c r="G8" s="44"/>
      <c r="H8" s="43" t="s">
        <v>41</v>
      </c>
      <c r="I8" s="44"/>
      <c r="J8" s="45">
        <v>71</v>
      </c>
      <c r="K8" s="5"/>
      <c r="L8" s="7" t="s">
        <v>17</v>
      </c>
      <c r="M8" s="35">
        <v>18</v>
      </c>
      <c r="N8" s="8"/>
      <c r="O8" s="9">
        <f>SUM(M8*N8)</f>
        <v>0</v>
      </c>
    </row>
    <row r="9" spans="1:15" s="36" customFormat="1" ht="38.25" x14ac:dyDescent="0.25">
      <c r="A9" s="42">
        <v>2</v>
      </c>
      <c r="B9" s="3" t="s">
        <v>25</v>
      </c>
      <c r="C9" s="10"/>
      <c r="D9" s="4" t="s">
        <v>30</v>
      </c>
      <c r="E9" s="5"/>
      <c r="F9" s="4" t="s">
        <v>16</v>
      </c>
      <c r="G9" s="44"/>
      <c r="H9" s="4" t="s">
        <v>16</v>
      </c>
      <c r="I9" s="44"/>
      <c r="J9" s="45">
        <v>71</v>
      </c>
      <c r="K9" s="5"/>
      <c r="L9" s="7" t="s">
        <v>17</v>
      </c>
      <c r="M9" s="35">
        <v>16</v>
      </c>
      <c r="N9" s="8"/>
      <c r="O9" s="9">
        <f t="shared" ref="O9:O28" si="0">SUM(M9*N9)</f>
        <v>0</v>
      </c>
    </row>
    <row r="10" spans="1:15" s="36" customFormat="1" ht="38.25" x14ac:dyDescent="0.25">
      <c r="A10" s="42">
        <v>3</v>
      </c>
      <c r="B10" s="3" t="s">
        <v>18</v>
      </c>
      <c r="C10" s="10"/>
      <c r="D10" s="4" t="s">
        <v>19</v>
      </c>
      <c r="E10" s="5"/>
      <c r="F10" s="4" t="s">
        <v>16</v>
      </c>
      <c r="G10" s="44"/>
      <c r="H10" s="43" t="s">
        <v>41</v>
      </c>
      <c r="I10" s="44"/>
      <c r="J10" s="45">
        <v>71</v>
      </c>
      <c r="K10" s="5"/>
      <c r="L10" s="7" t="s">
        <v>17</v>
      </c>
      <c r="M10" s="35">
        <v>12</v>
      </c>
      <c r="N10" s="8"/>
      <c r="O10" s="9">
        <f t="shared" si="0"/>
        <v>0</v>
      </c>
    </row>
    <row r="11" spans="1:15" s="36" customFormat="1" ht="38.25" x14ac:dyDescent="0.25">
      <c r="A11" s="42">
        <v>4</v>
      </c>
      <c r="B11" s="3" t="s">
        <v>20</v>
      </c>
      <c r="C11" s="10"/>
      <c r="D11" s="4" t="s">
        <v>19</v>
      </c>
      <c r="E11" s="5"/>
      <c r="F11" s="4" t="s">
        <v>16</v>
      </c>
      <c r="G11" s="44"/>
      <c r="H11" s="43" t="s">
        <v>41</v>
      </c>
      <c r="I11" s="44"/>
      <c r="J11" s="45">
        <v>71</v>
      </c>
      <c r="K11" s="5"/>
      <c r="L11" s="7" t="s">
        <v>17</v>
      </c>
      <c r="M11" s="35">
        <v>6</v>
      </c>
      <c r="N11" s="8"/>
      <c r="O11" s="9">
        <f t="shared" si="0"/>
        <v>0</v>
      </c>
    </row>
    <row r="12" spans="1:15" s="36" customFormat="1" ht="51" x14ac:dyDescent="0.25">
      <c r="A12" s="42">
        <v>5</v>
      </c>
      <c r="B12" s="3" t="s">
        <v>37</v>
      </c>
      <c r="C12" s="34"/>
      <c r="D12" s="4" t="s">
        <v>19</v>
      </c>
      <c r="E12" s="5"/>
      <c r="F12" s="4" t="s">
        <v>16</v>
      </c>
      <c r="G12" s="44"/>
      <c r="H12" s="43" t="s">
        <v>41</v>
      </c>
      <c r="I12" s="44"/>
      <c r="J12" s="45">
        <v>72</v>
      </c>
      <c r="K12" s="5"/>
      <c r="L12" s="7" t="s">
        <v>17</v>
      </c>
      <c r="M12" s="35">
        <v>4</v>
      </c>
      <c r="N12" s="8"/>
      <c r="O12" s="9">
        <f t="shared" si="0"/>
        <v>0</v>
      </c>
    </row>
    <row r="13" spans="1:15" s="36" customFormat="1" ht="63.75" x14ac:dyDescent="0.25">
      <c r="A13" s="42">
        <v>6</v>
      </c>
      <c r="B13" s="3" t="s">
        <v>47</v>
      </c>
      <c r="C13" s="34"/>
      <c r="D13" s="32" t="s">
        <v>19</v>
      </c>
      <c r="E13" s="33"/>
      <c r="F13" s="32" t="s">
        <v>41</v>
      </c>
      <c r="G13" s="5"/>
      <c r="H13" s="4" t="s">
        <v>42</v>
      </c>
      <c r="I13" s="5"/>
      <c r="J13" s="6">
        <v>71</v>
      </c>
      <c r="K13" s="5"/>
      <c r="L13" s="7" t="s">
        <v>43</v>
      </c>
      <c r="M13" s="35">
        <v>4</v>
      </c>
      <c r="N13" s="8"/>
      <c r="O13" s="9">
        <f t="shared" si="0"/>
        <v>0</v>
      </c>
    </row>
    <row r="14" spans="1:15" s="36" customFormat="1" ht="63.75" x14ac:dyDescent="0.25">
      <c r="A14" s="42">
        <v>7</v>
      </c>
      <c r="B14" s="3" t="s">
        <v>48</v>
      </c>
      <c r="C14" s="34"/>
      <c r="D14" s="32" t="s">
        <v>19</v>
      </c>
      <c r="E14" s="33"/>
      <c r="F14" s="32" t="s">
        <v>16</v>
      </c>
      <c r="G14" s="5"/>
      <c r="H14" s="4" t="s">
        <v>41</v>
      </c>
      <c r="I14" s="5"/>
      <c r="J14" s="6">
        <v>71</v>
      </c>
      <c r="K14" s="5"/>
      <c r="L14" s="7" t="s">
        <v>43</v>
      </c>
      <c r="M14" s="35">
        <v>4</v>
      </c>
      <c r="N14" s="8"/>
      <c r="O14" s="9">
        <f t="shared" si="0"/>
        <v>0</v>
      </c>
    </row>
    <row r="15" spans="1:15" s="36" customFormat="1" ht="38.25" x14ac:dyDescent="0.25">
      <c r="A15" s="42">
        <v>8</v>
      </c>
      <c r="B15" s="3" t="s">
        <v>45</v>
      </c>
      <c r="C15" s="34"/>
      <c r="D15" s="32" t="s">
        <v>49</v>
      </c>
      <c r="E15" s="33"/>
      <c r="F15" s="32" t="s">
        <v>16</v>
      </c>
      <c r="G15" s="5"/>
      <c r="H15" s="4" t="s">
        <v>41</v>
      </c>
      <c r="I15" s="5"/>
      <c r="J15" s="6">
        <v>71</v>
      </c>
      <c r="K15" s="5"/>
      <c r="L15" s="7" t="s">
        <v>43</v>
      </c>
      <c r="M15" s="35">
        <v>8</v>
      </c>
      <c r="N15" s="8"/>
      <c r="O15" s="9">
        <f t="shared" si="0"/>
        <v>0</v>
      </c>
    </row>
    <row r="16" spans="1:15" s="36" customFormat="1" ht="38.25" x14ac:dyDescent="0.25">
      <c r="A16" s="42">
        <v>9</v>
      </c>
      <c r="B16" s="3" t="s">
        <v>46</v>
      </c>
      <c r="C16" s="34"/>
      <c r="D16" s="32" t="s">
        <v>49</v>
      </c>
      <c r="E16" s="33"/>
      <c r="F16" s="32" t="s">
        <v>16</v>
      </c>
      <c r="G16" s="5"/>
      <c r="H16" s="4" t="s">
        <v>41</v>
      </c>
      <c r="I16" s="5"/>
      <c r="J16" s="6">
        <v>71</v>
      </c>
      <c r="K16" s="5"/>
      <c r="L16" s="7" t="s">
        <v>43</v>
      </c>
      <c r="M16" s="35">
        <v>4</v>
      </c>
      <c r="N16" s="8"/>
      <c r="O16" s="9">
        <f t="shared" si="0"/>
        <v>0</v>
      </c>
    </row>
    <row r="17" spans="1:15" s="36" customFormat="1" ht="63.75" x14ac:dyDescent="0.25">
      <c r="A17" s="42">
        <v>10</v>
      </c>
      <c r="B17" s="3" t="s">
        <v>50</v>
      </c>
      <c r="C17" s="34"/>
      <c r="D17" s="32" t="s">
        <v>52</v>
      </c>
      <c r="E17" s="33"/>
      <c r="F17" s="32" t="s">
        <v>16</v>
      </c>
      <c r="G17" s="5"/>
      <c r="H17" s="4" t="s">
        <v>42</v>
      </c>
      <c r="I17" s="5"/>
      <c r="J17" s="6">
        <v>71</v>
      </c>
      <c r="K17" s="5"/>
      <c r="L17" s="7" t="s">
        <v>43</v>
      </c>
      <c r="M17" s="35">
        <v>4</v>
      </c>
      <c r="N17" s="8"/>
      <c r="O17" s="9">
        <f t="shared" si="0"/>
        <v>0</v>
      </c>
    </row>
    <row r="18" spans="1:15" s="36" customFormat="1" ht="63.75" x14ac:dyDescent="0.25">
      <c r="A18" s="42">
        <v>11</v>
      </c>
      <c r="B18" s="3" t="s">
        <v>51</v>
      </c>
      <c r="C18" s="34"/>
      <c r="D18" s="32" t="s">
        <v>53</v>
      </c>
      <c r="E18" s="33"/>
      <c r="F18" s="32" t="s">
        <v>16</v>
      </c>
      <c r="G18" s="5"/>
      <c r="H18" s="4" t="s">
        <v>16</v>
      </c>
      <c r="I18" s="5"/>
      <c r="J18" s="6">
        <v>72</v>
      </c>
      <c r="K18" s="5"/>
      <c r="L18" s="7" t="s">
        <v>43</v>
      </c>
      <c r="M18" s="35">
        <v>2</v>
      </c>
      <c r="N18" s="8"/>
      <c r="O18" s="9">
        <f t="shared" si="0"/>
        <v>0</v>
      </c>
    </row>
    <row r="19" spans="1:15" s="36" customFormat="1" ht="25.5" x14ac:dyDescent="0.25">
      <c r="A19" s="42">
        <v>12</v>
      </c>
      <c r="B19" s="31" t="s">
        <v>39</v>
      </c>
      <c r="C19" s="46"/>
      <c r="D19" s="32" t="s">
        <v>40</v>
      </c>
      <c r="E19" s="33"/>
      <c r="F19" s="32" t="s">
        <v>16</v>
      </c>
      <c r="G19" s="5"/>
      <c r="H19" s="4" t="s">
        <v>41</v>
      </c>
      <c r="I19" s="5"/>
      <c r="J19" s="6">
        <v>72</v>
      </c>
      <c r="K19" s="5"/>
      <c r="L19" s="7" t="s">
        <v>17</v>
      </c>
      <c r="M19" s="35">
        <v>4</v>
      </c>
      <c r="N19" s="8"/>
      <c r="O19" s="9">
        <f t="shared" si="0"/>
        <v>0</v>
      </c>
    </row>
    <row r="20" spans="1:15" s="36" customFormat="1" x14ac:dyDescent="0.25">
      <c r="A20" s="42">
        <v>13</v>
      </c>
      <c r="B20" s="37" t="s">
        <v>26</v>
      </c>
      <c r="C20" s="11"/>
      <c r="D20" s="16"/>
      <c r="E20" s="17"/>
      <c r="F20" s="21"/>
      <c r="G20" s="17"/>
      <c r="H20" s="16"/>
      <c r="I20" s="17"/>
      <c r="J20" s="18"/>
      <c r="K20" s="17"/>
      <c r="L20" s="20" t="s">
        <v>17</v>
      </c>
      <c r="M20" s="19">
        <v>26</v>
      </c>
      <c r="N20" s="28"/>
      <c r="O20" s="9">
        <f t="shared" si="0"/>
        <v>0</v>
      </c>
    </row>
    <row r="21" spans="1:15" s="36" customFormat="1" x14ac:dyDescent="0.25">
      <c r="A21" s="42">
        <v>14</v>
      </c>
      <c r="B21" s="39" t="s">
        <v>27</v>
      </c>
      <c r="C21" s="11"/>
      <c r="D21" s="16"/>
      <c r="E21" s="17"/>
      <c r="F21" s="21"/>
      <c r="G21" s="17"/>
      <c r="H21" s="16"/>
      <c r="I21" s="17"/>
      <c r="J21" s="18"/>
      <c r="K21" s="17"/>
      <c r="L21" s="20" t="s">
        <v>17</v>
      </c>
      <c r="M21" s="19">
        <v>26</v>
      </c>
      <c r="N21" s="28"/>
      <c r="O21" s="9">
        <f t="shared" si="0"/>
        <v>0</v>
      </c>
    </row>
    <row r="22" spans="1:15" s="36" customFormat="1" x14ac:dyDescent="0.25">
      <c r="A22" s="42">
        <v>15</v>
      </c>
      <c r="B22" s="38" t="s">
        <v>28</v>
      </c>
      <c r="C22" s="15"/>
      <c r="D22" s="16"/>
      <c r="E22" s="17"/>
      <c r="F22" s="21"/>
      <c r="G22" s="17"/>
      <c r="H22" s="16"/>
      <c r="I22" s="17"/>
      <c r="J22" s="18"/>
      <c r="K22" s="17"/>
      <c r="L22" s="20" t="s">
        <v>17</v>
      </c>
      <c r="M22" s="19">
        <v>26</v>
      </c>
      <c r="N22" s="28"/>
      <c r="O22" s="9">
        <f t="shared" si="0"/>
        <v>0</v>
      </c>
    </row>
    <row r="23" spans="1:15" s="36" customFormat="1" x14ac:dyDescent="0.25">
      <c r="A23" s="42">
        <v>16</v>
      </c>
      <c r="B23" s="39" t="s">
        <v>29</v>
      </c>
      <c r="C23" s="11"/>
      <c r="D23" s="12"/>
      <c r="E23" s="13"/>
      <c r="F23" s="21"/>
      <c r="G23" s="13"/>
      <c r="H23" s="12"/>
      <c r="I23" s="13"/>
      <c r="J23" s="14"/>
      <c r="K23" s="13"/>
      <c r="L23" s="20" t="s">
        <v>17</v>
      </c>
      <c r="M23" s="19">
        <v>10</v>
      </c>
      <c r="N23" s="29"/>
      <c r="O23" s="9">
        <f t="shared" si="0"/>
        <v>0</v>
      </c>
    </row>
    <row r="24" spans="1:15" s="36" customFormat="1" x14ac:dyDescent="0.25">
      <c r="A24" s="42">
        <v>17</v>
      </c>
      <c r="B24" s="41" t="s">
        <v>36</v>
      </c>
      <c r="C24" s="24"/>
      <c r="D24" s="25"/>
      <c r="E24" s="26"/>
      <c r="F24" s="27"/>
      <c r="G24" s="13"/>
      <c r="H24" s="12"/>
      <c r="I24" s="13"/>
      <c r="J24" s="14"/>
      <c r="K24" s="13"/>
      <c r="L24" s="20" t="s">
        <v>17</v>
      </c>
      <c r="M24" s="19">
        <v>12</v>
      </c>
      <c r="N24" s="29"/>
      <c r="O24" s="9">
        <f t="shared" si="0"/>
        <v>0</v>
      </c>
    </row>
    <row r="25" spans="1:15" s="36" customFormat="1" x14ac:dyDescent="0.25">
      <c r="A25" s="42">
        <v>18</v>
      </c>
      <c r="B25" s="38" t="s">
        <v>38</v>
      </c>
      <c r="C25" s="24"/>
      <c r="D25" s="25"/>
      <c r="E25" s="26"/>
      <c r="F25" s="27"/>
      <c r="G25" s="13"/>
      <c r="H25" s="12"/>
      <c r="I25" s="13"/>
      <c r="J25" s="14"/>
      <c r="K25" s="13"/>
      <c r="L25" s="20" t="s">
        <v>17</v>
      </c>
      <c r="M25" s="19">
        <v>8</v>
      </c>
      <c r="N25" s="29"/>
      <c r="O25" s="9">
        <f t="shared" si="0"/>
        <v>0</v>
      </c>
    </row>
    <row r="26" spans="1:15" s="36" customFormat="1" x14ac:dyDescent="0.25">
      <c r="A26" s="42">
        <v>19</v>
      </c>
      <c r="B26" s="37" t="s">
        <v>33</v>
      </c>
      <c r="C26" s="15"/>
      <c r="D26" s="16"/>
      <c r="E26" s="17"/>
      <c r="F26" s="21"/>
      <c r="G26" s="13"/>
      <c r="H26" s="12"/>
      <c r="I26" s="13"/>
      <c r="J26" s="14"/>
      <c r="K26" s="13"/>
      <c r="L26" s="20" t="s">
        <v>17</v>
      </c>
      <c r="M26" s="19">
        <v>1</v>
      </c>
      <c r="N26" s="29"/>
      <c r="O26" s="9">
        <f t="shared" si="0"/>
        <v>0</v>
      </c>
    </row>
    <row r="27" spans="1:15" s="36" customFormat="1" x14ac:dyDescent="0.25">
      <c r="A27" s="42">
        <v>20</v>
      </c>
      <c r="B27" s="38" t="s">
        <v>34</v>
      </c>
      <c r="C27" s="11"/>
      <c r="D27" s="12"/>
      <c r="E27" s="13"/>
      <c r="F27" s="23"/>
      <c r="G27" s="13"/>
      <c r="H27" s="12"/>
      <c r="I27" s="13"/>
      <c r="J27" s="14"/>
      <c r="K27" s="13"/>
      <c r="L27" s="20" t="s">
        <v>17</v>
      </c>
      <c r="M27" s="19">
        <v>1</v>
      </c>
      <c r="N27" s="29"/>
      <c r="O27" s="9">
        <f t="shared" si="0"/>
        <v>0</v>
      </c>
    </row>
    <row r="28" spans="1:15" s="36" customFormat="1" x14ac:dyDescent="0.25">
      <c r="A28" s="42">
        <v>21</v>
      </c>
      <c r="B28" s="39" t="s">
        <v>35</v>
      </c>
      <c r="C28" s="39"/>
      <c r="D28" s="39"/>
      <c r="E28" s="13"/>
      <c r="F28" s="12"/>
      <c r="G28" s="13"/>
      <c r="H28" s="12"/>
      <c r="I28" s="13"/>
      <c r="J28" s="14"/>
      <c r="K28" s="13"/>
      <c r="L28" s="20" t="s">
        <v>17</v>
      </c>
      <c r="M28" s="40">
        <v>1</v>
      </c>
      <c r="N28" s="40"/>
      <c r="O28" s="9">
        <f t="shared" si="0"/>
        <v>0</v>
      </c>
    </row>
    <row r="29" spans="1:15" x14ac:dyDescent="0.25">
      <c r="A29" s="49" t="s">
        <v>21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  <c r="O29" s="30">
        <f>SUM(O8:O28)</f>
        <v>0</v>
      </c>
    </row>
    <row r="32" spans="1:15" x14ac:dyDescent="0.25">
      <c r="A32" t="s">
        <v>44</v>
      </c>
    </row>
    <row r="34" spans="13:13" x14ac:dyDescent="0.25">
      <c r="M34" t="s">
        <v>31</v>
      </c>
    </row>
    <row r="36" spans="13:13" x14ac:dyDescent="0.25">
      <c r="M36" t="s">
        <v>32</v>
      </c>
    </row>
  </sheetData>
  <mergeCells count="12">
    <mergeCell ref="O6:O7"/>
    <mergeCell ref="A29:N29"/>
    <mergeCell ref="A6:A7"/>
    <mergeCell ref="B6:B7"/>
    <mergeCell ref="C6:C7"/>
    <mergeCell ref="D6:E6"/>
    <mergeCell ref="F6:G6"/>
    <mergeCell ref="H6:I6"/>
    <mergeCell ref="J6:K6"/>
    <mergeCell ref="L6:L7"/>
    <mergeCell ref="M6:M7"/>
    <mergeCell ref="N6:N7"/>
  </mergeCells>
  <pageMargins left="0.7" right="0.7" top="0.75" bottom="0.75" header="0.3" footer="0.3"/>
  <pageSetup paperSize="9" scale="5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2022-03-16T12:17:06Z</dcterms:modified>
</cp:coreProperties>
</file>